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AREA DE ESTADÍSTICA\FINANCIACIÓN AGE\Datos para publicar\2026\06. Mayo\"/>
    </mc:Choice>
  </mc:AlternateContent>
  <xr:revisionPtr revIDLastSave="0" documentId="13_ncr:1_{818E7864-C385-4517-AE35-EFB93344179D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orsaad" sheetId="2" r:id="rId1"/>
    <sheet name="Total" sheetId="1" r:id="rId2"/>
  </sheets>
  <definedNames>
    <definedName name="_xlnm.Print_Area" localSheetId="0">porsaad!$A$1:$U$12</definedName>
    <definedName name="_xlnm.Print_Area" localSheetId="1">Total!$A$1:$H$29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9" i="1" l="1"/>
  <c r="F10" i="1" l="1"/>
  <c r="F11" i="1" l="1"/>
  <c r="F12" i="1" l="1"/>
  <c r="F1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27" i="1"/>
</calcChain>
</file>

<file path=xl/sharedStrings.xml><?xml version="1.0" encoding="utf-8"?>
<sst xmlns="http://schemas.openxmlformats.org/spreadsheetml/2006/main" count="27" uniqueCount="20">
  <si>
    <t>AÑO</t>
  </si>
  <si>
    <t>-</t>
  </si>
  <si>
    <t>TOTALES:</t>
  </si>
  <si>
    <t>CUANTÍA DEVENGADA</t>
  </si>
  <si>
    <t>% CUIDADORES CON CONVENIO</t>
  </si>
  <si>
    <t>TOTAL CRÉDITOS DE LA AGE ASIGNADOS A CUOTAS DE LA SEGURIDAD SOCIAL DE CONVENIOS ESPECIALES DE CUIDADORES NO PROFESIONALES</t>
  </si>
  <si>
    <r>
      <rPr>
        <vertAlign val="superscript"/>
        <sz val="10"/>
        <rFont val="Calibri (Cuerpo)"/>
      </rPr>
      <t>(2)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20/2012, de 13 de julio, de medidas para garantizar la estabilidad presupuestaria y fomento de la competitividad eliminó desde el 1 de enero de 2013 la financiación a cargo de la AGE de las cuotas de seguridad social de los convenios especiales de cuidadores no profesionales</t>
    </r>
  </si>
  <si>
    <r>
      <t>2007</t>
    </r>
    <r>
      <rPr>
        <b/>
        <vertAlign val="superscript"/>
        <sz val="11"/>
        <color theme="0"/>
        <rFont val="Calibri (Cuerpo)"/>
      </rPr>
      <t>(1)</t>
    </r>
  </si>
  <si>
    <r>
      <t>2012</t>
    </r>
    <r>
      <rPr>
        <b/>
        <vertAlign val="superscript"/>
        <sz val="11"/>
        <color theme="0"/>
        <rFont val="Calibri (Cuerpo)"/>
      </rPr>
      <t>(2)</t>
    </r>
  </si>
  <si>
    <r>
      <t>2019</t>
    </r>
    <r>
      <rPr>
        <b/>
        <vertAlign val="superscript"/>
        <sz val="11"/>
        <color theme="0"/>
        <rFont val="Calibri (Cuerpo)"/>
      </rPr>
      <t>(3)</t>
    </r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</si>
  <si>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</si>
  <si>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</si>
  <si>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</si>
  <si>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</si>
  <si>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</si>
  <si>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r>
      <rPr>
        <vertAlign val="superscript"/>
        <sz val="10"/>
        <rFont val="Calibri (Cuerpo)"/>
      </rPr>
      <t>(3)</t>
    </r>
    <r>
      <rPr>
        <sz val="10"/>
        <rFont val="Calibri (Cuerpo)"/>
      </rPr>
      <t xml:space="preserve"> </t>
    </r>
    <r>
      <rPr>
        <i/>
        <sz val="9"/>
        <rFont val="Calibri (Cuerpo)"/>
      </rPr>
      <t>Se dispone de información sobre el número de convenios especiales de cuidadores no profesionales firmados desde abril de 2008</t>
    </r>
  </si>
  <si>
    <r>
      <rPr>
        <vertAlign val="superscript"/>
        <sz val="10"/>
        <rFont val="Calibri (Cuerpo)"/>
      </rPr>
      <t>(1)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6/2019, de 1 de marzo, de medidas urgentes para garantía de la igualdad de trato y de oportunidades entre mujeres y hombres en el empleo y la ocupación, recuperó desde el 1 de abril de 2019 la financiación de las cuotas del convenio especial de los cuidadores no profesionales de las personas en situación de dependencia a cargo de la AGE</t>
    </r>
  </si>
  <si>
    <t>2026 (hasta mayo)</t>
  </si>
  <si>
    <t>PRESTACIONES DE CUIDADOS FAMILIARES A 31-MAYO</t>
  </si>
  <si>
    <t>CONVENIOS FIRMADOS A 31-MAYO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</si>
</sst>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26"/>
      <color rgb="FF006600"/>
      <name val="Arial"/>
      <family val="2"/>
    </font>
    <font>
      <b/>
      <sz val="20"/>
      <name val="Calibri (Cuerpo)"/>
    </font>
    <font>
      <b/>
      <sz val="11"/>
      <color rgb="FF006600"/>
      <name val="Calibri (Cuerpo)"/>
    </font>
    <font>
      <b/>
      <sz val="10"/>
      <color rgb="FF006600"/>
      <name val="Calibri (Cuerpo)"/>
    </font>
    <font>
      <b/>
      <sz val="12"/>
      <name val="Calibri (Cuerpo)"/>
    </font>
    <font>
      <sz val="10"/>
      <name val="Calibri (Cuerpo)"/>
    </font>
    <font>
      <b/>
      <sz val="10"/>
      <name val="Calibri (Cuerpo)"/>
    </font>
    <font>
      <i/>
      <sz val="9"/>
      <name val="Calibri (Cuerpo)"/>
    </font>
    <font>
      <vertAlign val="superscript"/>
      <sz val="10"/>
      <name val="Calibri (Cuerpo)"/>
    </font>
    <font>
      <b/>
      <sz val="11"/>
      <color theme="0"/>
      <name val="Calibri (Cuerpo)"/>
    </font>
    <font>
      <b/>
      <vertAlign val="superscript"/>
      <sz val="11"/>
      <color theme="0"/>
      <name val="Calibri (Cuerpo)"/>
    </font>
    <font>
      <b/>
      <sz val="11"/>
      <name val="Calibri (Cuerpo)"/>
    </font>
    <font>
      <sz val="11"/>
      <name val="Calibri (Cuerpo)"/>
    </font>
    <font>
      <i/>
      <sz val="11"/>
      <name val="Calibri (Cuerpo)"/>
    </font>
    <font>
      <sz val="11"/>
      <color theme="1"/>
      <name val="Calibri (Cuerpo)"/>
    </font>
    <font>
      <b/>
      <sz val="15"/>
      <color theme="0"/>
      <name val="Calibri (Cuerpo)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 applyBorder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3" fontId="16" fillId="0" borderId="11" xfId="1" applyNumberFormat="1" applyFont="1" applyBorder="1"/>
    <xf numFmtId="10" fontId="17" fillId="0" borderId="11" xfId="1" applyNumberFormat="1" applyFont="1" applyBorder="1" applyAlignment="1">
      <alignment horizontal="center"/>
    </xf>
    <xf numFmtId="7" fontId="16" fillId="0" borderId="12" xfId="0" applyNumberFormat="1" applyFont="1" applyBorder="1" applyAlignment="1">
      <alignment horizontal="right"/>
    </xf>
    <xf numFmtId="7" fontId="18" fillId="0" borderId="12" xfId="0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center"/>
    </xf>
    <xf numFmtId="8" fontId="15" fillId="0" borderId="14" xfId="0" applyNumberFormat="1" applyFont="1" applyBorder="1"/>
    <xf numFmtId="10" fontId="17" fillId="0" borderId="14" xfId="1" applyNumberFormat="1" applyFont="1" applyBorder="1" applyAlignment="1">
      <alignment horizontal="center"/>
    </xf>
    <xf numFmtId="7" fontId="15" fillId="0" borderId="15" xfId="1" applyNumberFormat="1" applyFont="1" applyBorder="1"/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20" fillId="0" borderId="0" xfId="2" applyFont="1" applyAlignment="1">
      <alignment vertical="center"/>
    </xf>
    <xf numFmtId="0" fontId="1" fillId="0" borderId="0" xfId="2"/>
    <xf numFmtId="0" fontId="21" fillId="0" borderId="0" xfId="2" applyFont="1"/>
    <xf numFmtId="0" fontId="21" fillId="0" borderId="0" xfId="2" applyFont="1" applyAlignment="1">
      <alignment horizontal="left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0" fontId="21" fillId="0" borderId="0" xfId="2" applyFont="1" applyAlignment="1">
      <alignment vertical="center" wrapText="1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3" fontId="16" fillId="0" borderId="11" xfId="1" applyNumberFormat="1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24" fillId="0" borderId="0" xfId="2" applyFont="1" applyAlignment="1" applyProtection="1">
      <alignment horizontal="center" vertical="center" wrapText="1"/>
      <protection locked="0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</cellXfs>
  <cellStyles count="3">
    <cellStyle name="Euro" xfId="1" xr:uid="{00000000-0005-0000-0000-000000000000}"/>
    <cellStyle name="Normal" xfId="0" builtinId="0"/>
    <cellStyle name="Normal 2" xfId="2" xr:uid="{7113DF64-19DF-44E3-BFFB-C7FF8769A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19F96F5-4BF2-430D-8362-270CC0C7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0EBCBE08-1D80-4D84-9E48-032402F5E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8EE8E2-4D02-4CF3-93F2-8052B96E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12375" cy="7406841"/>
        </a:xfrm>
        <a:prstGeom prst="rect">
          <a:avLst/>
        </a:prstGeom>
      </xdr:spPr>
    </xdr:pic>
    <xdr:clientData/>
  </xdr:twoCellAnchor>
  <xdr:twoCellAnchor>
    <xdr:from>
      <xdr:col>15</xdr:col>
      <xdr:colOff>77107</xdr:colOff>
      <xdr:row>9</xdr:row>
      <xdr:rowOff>63046</xdr:rowOff>
    </xdr:from>
    <xdr:to>
      <xdr:col>22</xdr:col>
      <xdr:colOff>408213</xdr:colOff>
      <xdr:row>15</xdr:row>
      <xdr:rowOff>13607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0567A20-C0F3-4976-8A0F-DBE2351DF272}"/>
            </a:ext>
          </a:extLst>
        </xdr:cNvPr>
        <xdr:cNvSpPr txBox="1"/>
      </xdr:nvSpPr>
      <xdr:spPr>
        <a:xfrm>
          <a:off x="6839857" y="4771117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CUOTAS SEGURIDAD SOCIAL CONVENIOS ESPECIALES PERSONAS CUIDADORAS NO PROFESIONALES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1040054</xdr:colOff>
      <xdr:row>0</xdr:row>
      <xdr:rowOff>525826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8519-0572-AA71-990B-6BA747D6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9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8D11-8558-495F-B167-596A1CCAD5EF}">
  <sheetPr>
    <tabColor theme="0"/>
    <pageSetUpPr fitToPage="1"/>
  </sheetPr>
  <dimension ref="A1:U12"/>
  <sheetViews>
    <sheetView showGridLines="0" tabSelected="1" zoomScale="70" zoomScaleNormal="70" workbookViewId="0"/>
  </sheetViews>
  <sheetFormatPr baseColWidth="10" defaultColWidth="11.42578125" defaultRowHeight="15"/>
  <cols>
    <col min="1" max="1" width="0.5703125" style="32" customWidth="1"/>
    <col min="2" max="2" width="15.28515625" style="32" customWidth="1"/>
    <col min="3" max="3" width="0.85546875" style="32" customWidth="1"/>
    <col min="4" max="4" width="13.42578125" style="32" customWidth="1"/>
    <col min="5" max="5" width="0.85546875" style="32" customWidth="1"/>
    <col min="6" max="6" width="7" style="32" customWidth="1"/>
    <col min="7" max="7" width="7.140625" style="32" customWidth="1"/>
    <col min="8" max="8" width="7" style="32" customWidth="1"/>
    <col min="9" max="9" width="7.140625" style="32" customWidth="1"/>
    <col min="10" max="10" width="7" style="32" customWidth="1"/>
    <col min="11" max="11" width="7.140625" style="32" customWidth="1"/>
    <col min="12" max="12" width="7" style="32" customWidth="1"/>
    <col min="13" max="13" width="7.140625" style="32" customWidth="1"/>
    <col min="14" max="14" width="7" style="32" customWidth="1"/>
    <col min="15" max="15" width="7.140625" style="32" customWidth="1"/>
    <col min="16" max="16" width="7" style="22" customWidth="1"/>
    <col min="17" max="17" width="7.140625" style="32" customWidth="1"/>
    <col min="18" max="18" width="7" style="22" customWidth="1"/>
    <col min="19" max="19" width="7.140625" style="32" customWidth="1"/>
    <col min="20" max="20" width="9.140625" style="32" customWidth="1"/>
    <col min="21" max="21" width="2.140625" style="32" customWidth="1"/>
    <col min="22" max="16384" width="11.42578125" style="32"/>
  </cols>
  <sheetData>
    <row r="1" spans="1:21" s="22" customFormat="1" ht="14.25">
      <c r="B1" s="23"/>
      <c r="H1" s="24"/>
    </row>
    <row r="2" spans="1:21" s="26" customFormat="1" ht="93.75" customHeight="1">
      <c r="A2" s="2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25"/>
    </row>
    <row r="3" spans="1:21" s="28" customFormat="1" ht="45.75" customHeight="1">
      <c r="A3" s="27"/>
      <c r="B3" s="47" t="s">
        <v>10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27"/>
    </row>
    <row r="4" spans="1:21" s="28" customFormat="1" ht="45.75" customHeight="1">
      <c r="A4" s="27"/>
      <c r="B4" s="47" t="s">
        <v>11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27"/>
    </row>
    <row r="5" spans="1:21" s="31" customFormat="1" ht="9.7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</row>
    <row r="6" spans="1:21" ht="23.25" customHeight="1">
      <c r="B6" s="48" t="s">
        <v>12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74.099999999999994" customHeight="1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ht="48" customHeigh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15" customHeight="1">
      <c r="B9" s="50" t="s">
        <v>13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2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21" ht="42.6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1" s="35" customFormat="1" ht="78" customHeight="1">
      <c r="B12" s="45" t="s">
        <v>14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showGridLines="0" zoomScale="90" zoomScaleNormal="90" zoomScaleSheetLayoutView="86" workbookViewId="0">
      <selection activeCell="M21" sqref="M21"/>
    </sheetView>
  </sheetViews>
  <sheetFormatPr baseColWidth="10" defaultRowHeight="12.75"/>
  <cols>
    <col min="1" max="1" width="6" customWidth="1"/>
    <col min="2" max="2" width="23.42578125" customWidth="1"/>
    <col min="3" max="3" width="1" hidden="1" customWidth="1"/>
    <col min="4" max="4" width="19.140625" customWidth="1"/>
    <col min="5" max="5" width="21.7109375" customWidth="1"/>
    <col min="6" max="6" width="17.7109375" customWidth="1"/>
    <col min="7" max="7" width="25.5703125" customWidth="1"/>
    <col min="8" max="8" width="3.5703125" customWidth="1"/>
  </cols>
  <sheetData>
    <row r="1" spans="2:8" ht="44.25" customHeight="1"/>
    <row r="2" spans="2:8" ht="13.5" customHeight="1" thickBot="1">
      <c r="B2" s="38"/>
      <c r="C2" s="38"/>
      <c r="D2" s="38"/>
      <c r="E2" s="38"/>
      <c r="F2" s="38"/>
      <c r="G2" s="38"/>
    </row>
    <row r="3" spans="2:8" ht="34.5" customHeight="1">
      <c r="B3" s="39" t="s">
        <v>5</v>
      </c>
      <c r="C3" s="40"/>
      <c r="D3" s="40"/>
      <c r="E3" s="40"/>
      <c r="F3" s="40"/>
      <c r="G3" s="41"/>
      <c r="H3" s="1"/>
    </row>
    <row r="4" spans="2:8" ht="42" customHeight="1" thickBot="1">
      <c r="B4" s="42"/>
      <c r="C4" s="43"/>
      <c r="D4" s="43"/>
      <c r="E4" s="43"/>
      <c r="F4" s="43"/>
      <c r="G4" s="44"/>
    </row>
    <row r="5" spans="2:8" ht="12.95" customHeight="1" thickBot="1">
      <c r="B5" s="4"/>
      <c r="C5" s="4"/>
      <c r="D5" s="4"/>
      <c r="E5" s="4"/>
      <c r="F5" s="4"/>
      <c r="G5" s="4"/>
    </row>
    <row r="6" spans="2:8" s="2" customFormat="1" ht="69.75" customHeight="1" thickBot="1">
      <c r="B6" s="18" t="s">
        <v>0</v>
      </c>
      <c r="C6" s="19"/>
      <c r="D6" s="19" t="s">
        <v>18</v>
      </c>
      <c r="E6" s="19" t="s">
        <v>19</v>
      </c>
      <c r="F6" s="19" t="s">
        <v>4</v>
      </c>
      <c r="G6" s="20" t="s">
        <v>3</v>
      </c>
    </row>
    <row r="7" spans="2:8" s="3" customFormat="1" ht="10.5" customHeight="1">
      <c r="B7" s="5"/>
      <c r="C7" s="5"/>
      <c r="D7" s="6"/>
      <c r="E7" s="6"/>
      <c r="F7" s="6"/>
      <c r="G7" s="5"/>
    </row>
    <row r="8" spans="2:8" s="3" customFormat="1" ht="17.25" hidden="1" customHeight="1">
      <c r="B8" s="5"/>
      <c r="C8" s="5"/>
      <c r="D8" s="6"/>
      <c r="E8" s="6"/>
      <c r="F8" s="6"/>
      <c r="G8" s="5"/>
    </row>
    <row r="9" spans="2:8" ht="17.25" customHeight="1">
      <c r="B9" s="21" t="s">
        <v>17</v>
      </c>
      <c r="C9" s="7"/>
      <c r="D9" s="10">
        <v>771230</v>
      </c>
      <c r="E9" s="10">
        <v>103652</v>
      </c>
      <c r="F9" s="11">
        <f t="shared" ref="F9:F27" si="0">E9/D9</f>
        <v>0.13439829882136328</v>
      </c>
      <c r="G9" s="12">
        <v>132698718.00999999</v>
      </c>
    </row>
    <row r="10" spans="2:8" ht="15.75">
      <c r="B10" s="21">
        <v>2025</v>
      </c>
      <c r="C10" s="7"/>
      <c r="D10" s="10">
        <v>735889</v>
      </c>
      <c r="E10" s="10">
        <v>98597</v>
      </c>
      <c r="F10" s="11">
        <f t="shared" si="0"/>
        <v>0.13398352197138427</v>
      </c>
      <c r="G10" s="12">
        <v>281288018.48000002</v>
      </c>
    </row>
    <row r="11" spans="2:8" ht="15.75">
      <c r="B11" s="21">
        <v>2024</v>
      </c>
      <c r="C11" s="7"/>
      <c r="D11" s="10">
        <v>636030</v>
      </c>
      <c r="E11" s="10">
        <v>86507</v>
      </c>
      <c r="F11" s="11">
        <f t="shared" si="0"/>
        <v>0.13601087998993758</v>
      </c>
      <c r="G11" s="12">
        <v>232662592.43000001</v>
      </c>
    </row>
    <row r="12" spans="2:8" ht="15.75">
      <c r="B12" s="21">
        <v>2023</v>
      </c>
      <c r="C12" s="7"/>
      <c r="D12" s="10">
        <v>558234</v>
      </c>
      <c r="E12" s="10">
        <v>77230</v>
      </c>
      <c r="F12" s="11">
        <f t="shared" si="0"/>
        <v>0.1383470014366735</v>
      </c>
      <c r="G12" s="12">
        <v>204400533.88</v>
      </c>
    </row>
    <row r="13" spans="2:8" ht="15.75">
      <c r="B13" s="21">
        <v>2022</v>
      </c>
      <c r="C13" s="7"/>
      <c r="D13" s="10">
        <v>517053</v>
      </c>
      <c r="E13" s="10">
        <v>69602</v>
      </c>
      <c r="F13" s="11">
        <f t="shared" si="0"/>
        <v>0.13461289268218152</v>
      </c>
      <c r="G13" s="12">
        <v>173849222.59999999</v>
      </c>
    </row>
    <row r="14" spans="2:8" ht="15.75">
      <c r="B14" s="21">
        <v>2021</v>
      </c>
      <c r="C14" s="7"/>
      <c r="D14" s="10">
        <v>482545</v>
      </c>
      <c r="E14" s="10">
        <v>67225</v>
      </c>
      <c r="F14" s="11">
        <f t="shared" si="0"/>
        <v>0.13931343190790496</v>
      </c>
      <c r="G14" s="12">
        <v>147543325.62</v>
      </c>
    </row>
    <row r="15" spans="2:8" ht="15.75">
      <c r="B15" s="21">
        <v>2020</v>
      </c>
      <c r="C15" s="7"/>
      <c r="D15" s="10">
        <v>450517</v>
      </c>
      <c r="E15" s="10">
        <v>60293</v>
      </c>
      <c r="F15" s="11">
        <f t="shared" si="0"/>
        <v>0.13383068785417643</v>
      </c>
      <c r="G15" s="12">
        <v>138050518.41999999</v>
      </c>
    </row>
    <row r="16" spans="2:8" ht="17.25">
      <c r="B16" s="21" t="s">
        <v>9</v>
      </c>
      <c r="C16" s="7"/>
      <c r="D16" s="10">
        <v>426938</v>
      </c>
      <c r="E16" s="10">
        <v>55051</v>
      </c>
      <c r="F16" s="11">
        <f t="shared" si="0"/>
        <v>0.12894378106422946</v>
      </c>
      <c r="G16" s="12">
        <v>68478497.189999998</v>
      </c>
    </row>
    <row r="17" spans="2:7" ht="15.75">
      <c r="B17" s="21">
        <v>2018</v>
      </c>
      <c r="C17" s="7"/>
      <c r="D17" s="10">
        <v>406849</v>
      </c>
      <c r="E17" s="10">
        <v>7524</v>
      </c>
      <c r="F17" s="11">
        <f t="shared" si="0"/>
        <v>1.8493347654781011E-2</v>
      </c>
      <c r="G17" s="14" t="s">
        <v>1</v>
      </c>
    </row>
    <row r="18" spans="2:7" ht="15.75">
      <c r="B18" s="21">
        <v>2017</v>
      </c>
      <c r="C18" s="7"/>
      <c r="D18" s="10">
        <v>385476</v>
      </c>
      <c r="E18" s="10">
        <v>8498</v>
      </c>
      <c r="F18" s="11">
        <f t="shared" si="0"/>
        <v>2.2045471053969638E-2</v>
      </c>
      <c r="G18" s="14" t="s">
        <v>1</v>
      </c>
    </row>
    <row r="19" spans="2:7" ht="15.75">
      <c r="B19" s="21">
        <v>2016</v>
      </c>
      <c r="C19" s="7"/>
      <c r="D19" s="10">
        <v>361209</v>
      </c>
      <c r="E19" s="10">
        <v>9753</v>
      </c>
      <c r="F19" s="11">
        <f t="shared" si="0"/>
        <v>2.7000988347466424E-2</v>
      </c>
      <c r="G19" s="14" t="s">
        <v>1</v>
      </c>
    </row>
    <row r="20" spans="2:7" ht="15.75">
      <c r="B20" s="21">
        <v>2015</v>
      </c>
      <c r="C20" s="7"/>
      <c r="D20" s="10">
        <v>360595</v>
      </c>
      <c r="E20" s="10">
        <v>11189</v>
      </c>
      <c r="F20" s="11">
        <f t="shared" si="0"/>
        <v>3.1029271065877231E-2</v>
      </c>
      <c r="G20" s="14" t="s">
        <v>1</v>
      </c>
    </row>
    <row r="21" spans="2:7" ht="15.75">
      <c r="B21" s="21">
        <v>2014</v>
      </c>
      <c r="C21" s="7"/>
      <c r="D21" s="10">
        <v>374348</v>
      </c>
      <c r="E21" s="10">
        <v>13553</v>
      </c>
      <c r="F21" s="11">
        <f t="shared" si="0"/>
        <v>3.6204280509045061E-2</v>
      </c>
      <c r="G21" s="14" t="s">
        <v>1</v>
      </c>
    </row>
    <row r="22" spans="2:7" ht="15.75">
      <c r="B22" s="21">
        <v>2013</v>
      </c>
      <c r="C22" s="7"/>
      <c r="D22" s="10">
        <v>408401</v>
      </c>
      <c r="E22" s="10">
        <v>16736</v>
      </c>
      <c r="F22" s="11">
        <f t="shared" si="0"/>
        <v>4.0979331588316383E-2</v>
      </c>
      <c r="G22" s="14" t="s">
        <v>1</v>
      </c>
    </row>
    <row r="23" spans="2:7" ht="17.25">
      <c r="B23" s="21" t="s">
        <v>8</v>
      </c>
      <c r="C23" s="7"/>
      <c r="D23" s="10">
        <v>426810</v>
      </c>
      <c r="E23" s="10">
        <v>23933</v>
      </c>
      <c r="F23" s="11">
        <f t="shared" si="0"/>
        <v>5.6074131346500786E-2</v>
      </c>
      <c r="G23" s="13">
        <v>239000055.89999998</v>
      </c>
    </row>
    <row r="24" spans="2:7" ht="15.75">
      <c r="B24" s="21">
        <v>2011</v>
      </c>
      <c r="C24" s="7"/>
      <c r="D24" s="10">
        <v>423019</v>
      </c>
      <c r="E24" s="10">
        <v>171713</v>
      </c>
      <c r="F24" s="11">
        <f t="shared" si="0"/>
        <v>0.40592266541219191</v>
      </c>
      <c r="G24" s="13">
        <v>357207508.97000003</v>
      </c>
    </row>
    <row r="25" spans="2:7" ht="15.75">
      <c r="B25" s="21">
        <v>2010</v>
      </c>
      <c r="C25" s="7"/>
      <c r="D25" s="10">
        <v>384985</v>
      </c>
      <c r="E25" s="10">
        <v>149565</v>
      </c>
      <c r="F25" s="11">
        <f t="shared" si="0"/>
        <v>0.38849565567489641</v>
      </c>
      <c r="G25" s="13">
        <v>331929518.67000002</v>
      </c>
    </row>
    <row r="26" spans="2:7" ht="15.75">
      <c r="B26" s="21">
        <v>2009</v>
      </c>
      <c r="C26" s="7"/>
      <c r="D26" s="10">
        <v>280013</v>
      </c>
      <c r="E26" s="10">
        <v>99982</v>
      </c>
      <c r="F26" s="11">
        <f t="shared" si="0"/>
        <v>0.35706199355029944</v>
      </c>
      <c r="G26" s="13">
        <v>284908690.41000003</v>
      </c>
    </row>
    <row r="27" spans="2:7" ht="15.75">
      <c r="B27" s="21">
        <v>2008</v>
      </c>
      <c r="C27" s="7"/>
      <c r="D27" s="10">
        <v>129151</v>
      </c>
      <c r="E27" s="10">
        <v>42655</v>
      </c>
      <c r="F27" s="11">
        <f t="shared" si="0"/>
        <v>0.33027231690037245</v>
      </c>
      <c r="G27" s="12">
        <v>53477564.350000001</v>
      </c>
    </row>
    <row r="28" spans="2:7" ht="17.25">
      <c r="B28" s="21" t="s">
        <v>7</v>
      </c>
      <c r="C28" s="7"/>
      <c r="D28" s="10">
        <v>2361</v>
      </c>
      <c r="E28" s="36" t="s">
        <v>1</v>
      </c>
      <c r="F28" s="36" t="s">
        <v>1</v>
      </c>
      <c r="G28" s="12">
        <v>19285921.079999998</v>
      </c>
    </row>
    <row r="29" spans="2:7" ht="21" customHeight="1" thickBot="1">
      <c r="B29" s="9" t="s">
        <v>2</v>
      </c>
      <c r="C29" s="8"/>
      <c r="D29" s="15"/>
      <c r="E29" s="15"/>
      <c r="F29" s="16"/>
      <c r="G29" s="17">
        <f>SUM(G9:G28)</f>
        <v>2664780686.0099998</v>
      </c>
    </row>
    <row r="31" spans="2:7" ht="14.1" customHeight="1">
      <c r="B31" s="37" t="s">
        <v>16</v>
      </c>
      <c r="C31" s="37"/>
      <c r="D31" s="37"/>
      <c r="E31" s="37"/>
      <c r="F31" s="37"/>
      <c r="G31" s="37"/>
    </row>
    <row r="32" spans="2:7" ht="14.1" customHeight="1">
      <c r="B32" s="37" t="s">
        <v>6</v>
      </c>
      <c r="C32" s="37"/>
      <c r="D32" s="37"/>
      <c r="E32" s="37"/>
      <c r="F32" s="37"/>
      <c r="G32" s="37"/>
    </row>
    <row r="33" spans="2:7" ht="14.1" customHeight="1">
      <c r="B33" s="37" t="s">
        <v>15</v>
      </c>
      <c r="C33" s="37"/>
      <c r="D33" s="37"/>
      <c r="E33" s="37"/>
      <c r="F33" s="37"/>
      <c r="G33" s="37"/>
    </row>
  </sheetData>
  <mergeCells count="5">
    <mergeCell ref="B32:G32"/>
    <mergeCell ref="B31:G31"/>
    <mergeCell ref="B33:G33"/>
    <mergeCell ref="B2:G2"/>
    <mergeCell ref="B3:G4"/>
  </mergeCells>
  <pageMargins left="0.75" right="0.75" top="1" bottom="1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porsaad</vt:lpstr>
      <vt:lpstr>Total</vt:lpstr>
      <vt:lpstr>porsaad!Área_de_impresión</vt:lpstr>
      <vt:lpstr>Total!Área_de_impresión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Llanos Hinojosa Cervera</cp:lastModifiedBy>
  <cp:lastPrinted>2024-08-13T11:53:13Z</cp:lastPrinted>
  <dcterms:created xsi:type="dcterms:W3CDTF">2021-06-10T09:27:40Z</dcterms:created>
  <dcterms:modified xsi:type="dcterms:W3CDTF">2026-06-23T11:10:11Z</dcterms:modified>
</cp:coreProperties>
</file>